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21\CUENTA PUBLICA 2021\Información Financiera 4to trim 2021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4" l="1"/>
  <c r="G37" i="4"/>
  <c r="F37" i="4"/>
  <c r="E37" i="4"/>
  <c r="D37" i="4"/>
  <c r="C37" i="4"/>
  <c r="H16" i="4" l="1"/>
  <c r="H31" i="4"/>
  <c r="H39" i="4" s="1"/>
  <c r="G31" i="4"/>
  <c r="G39" i="4" s="1"/>
  <c r="F31" i="4"/>
  <c r="F39" i="4" s="1"/>
  <c r="E31" i="4"/>
  <c r="E39" i="4" s="1"/>
  <c r="D31" i="4"/>
  <c r="D39" i="4" s="1"/>
  <c r="C31" i="4"/>
  <c r="C39" i="4" s="1"/>
  <c r="G16" i="4"/>
  <c r="F16" i="4"/>
  <c r="E16" i="4"/>
  <c r="D16" i="4"/>
  <c r="C16" i="4"/>
</calcChain>
</file>

<file path=xl/sharedStrings.xml><?xml version="1.0" encoding="utf-8"?>
<sst xmlns="http://schemas.openxmlformats.org/spreadsheetml/2006/main" count="65" uniqueCount="42">
  <si>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</si>
  <si>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</si>
  <si>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</si>
  <si>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</si>
  <si>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</si>
  <si>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</si>
  <si>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</si>
  <si>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</si>
  <si>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</si>
  <si>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</si>
  <si>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</si>
  <si>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</si>
  <si>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</si>
  <si>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</si>
  <si>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</si>
  <si>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</si>
  <si>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</si>
  <si>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</si>
  <si>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</si>
  <si>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</si>
  <si>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</si>
  <si>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</si>
  <si>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</si>
  <si>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</si>
  <si>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</si>
  <si>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</si>
  <si>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</si>
  <si>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</si>
  <si>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</si>
  <si>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</si>
  <si>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</si>
  <si>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</si>
  <si>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</si>
  <si>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</si>
  <si>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</si>
  <si>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</si>
  <si>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</si>
  <si>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</si>
  <si>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 declaramos que los Estados Financieros y sus notas, son razonablemente correctos y son responsabilidad del emisor.</t>
  </si>
  <si>
    <t>DIRECTORA DE ADMINISTRACIÓN, FINANZAS Y ASUNTOS JURÍDICOS
LIC. LIZBETH OROZCO ÁLVAREZ</t>
  </si>
  <si>
    <t>Instituto Cultural de León
Estado Analítico de Ingresos
Del 01 de enero al 31 de diciembre de 2021</t>
  </si>
  <si>
    <t xml:space="preserve">   DIRECTOR GENERAL
LIC. MARIO ESTEBAN MÉNDEZ MANRIQUE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</si>
</sst>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8" fillId="0" borderId="12" xfId="8" applyNumberFormat="1" applyFont="1" applyFill="1" applyBorder="1" applyAlignment="1" applyProtection="1">
      <alignment horizontal="right"/>
      <protection locked="0"/>
    </xf>
    <xf numFmtId="4" fontId="7" fillId="0" borderId="14" xfId="8" applyNumberFormat="1" applyFont="1" applyFill="1" applyBorder="1" applyAlignment="1" applyProtection="1">
      <alignment horizontal="right"/>
      <protection locked="0"/>
    </xf>
    <xf numFmtId="4" fontId="8" fillId="0" borderId="14" xfId="8" applyNumberFormat="1" applyFont="1" applyFill="1" applyBorder="1" applyAlignment="1" applyProtection="1">
      <alignment horizontal="right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horizontal="right"/>
      <protection locked="0"/>
    </xf>
    <xf numFmtId="4" fontId="3" fillId="0" borderId="12" xfId="8" applyNumberFormat="1" applyFont="1" applyFill="1" applyBorder="1" applyAlignment="1" applyProtection="1">
      <protection locked="0"/>
    </xf>
    <xf numFmtId="4" fontId="3" fillId="0" borderId="14" xfId="8" applyNumberFormat="1" applyFont="1" applyFill="1" applyBorder="1" applyAlignment="1" applyProtection="1">
      <protection locked="0"/>
    </xf>
    <xf numFmtId="4" fontId="3" fillId="0" borderId="13" xfId="8" applyNumberFormat="1" applyFont="1" applyFill="1" applyBorder="1" applyAlignment="1" applyProtection="1"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>
      <alignment vertical="top" wrapText="1"/>
    </xf>
    <xf numFmtId="4" fontId="7" fillId="0" borderId="0" xfId="9" applyNumberFormat="1" applyFont="1" applyFill="1" applyBorder="1" applyAlignment="1">
      <alignment vertical="top"/>
    </xf>
    <xf numFmtId="0" fontId="0" fillId="0" borderId="0" xfId="0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7" fillId="0" borderId="0" xfId="9" applyFont="1" applyAlignment="1">
      <alignment vertical="top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left" vertical="top" wrapText="1" indent="5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 wrapText="1"/>
      <protection locked="0"/>
    </xf>
    <xf numFmtId="0" fontId="7" fillId="0" borderId="0" xfId="9" applyFont="1" applyBorder="1" applyAlignment="1" applyProtection="1">
      <alignment horizontal="center" vertical="top" wrapText="1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center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4" fontId="3" fillId="0" borderId="14" xfId="8" applyNumberFormat="1" applyFont="1" applyFill="1" applyBorder="1" applyAlignment="1" applyProtection="1">
      <alignment horizontal="right"/>
      <protection locked="0"/>
    </xf>
    <xf numFmtId="4" fontId="3" fillId="0" borderId="2" xfId="8" applyNumberFormat="1" applyFont="1" applyFill="1" applyBorder="1" applyAlignment="1" applyProtection="1">
      <alignment horizontal="right"/>
      <protection locked="0"/>
    </xf>
    <xf numFmtId="4" fontId="7" fillId="0" borderId="14" xfId="8" applyNumberFormat="1" applyFont="1" applyFill="1" applyBorder="1" applyAlignment="1" applyProtection="1">
      <alignment horizontal="right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zoomScaleNormal="100" workbookViewId="0">
      <selection activeCell="B12" sqref="B12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8" t="s">
        <v>40</v>
      </c>
      <c r="B1" s="59"/>
      <c r="C1" s="59"/>
      <c r="D1" s="59"/>
      <c r="E1" s="59"/>
      <c r="F1" s="59"/>
      <c r="G1" s="59"/>
      <c r="H1" s="60"/>
    </row>
    <row r="2" spans="1:8" s="3" customFormat="1" x14ac:dyDescent="0.2">
      <c r="A2" s="61" t="s">
        <v>15</v>
      </c>
      <c r="B2" s="62"/>
      <c r="C2" s="59" t="s">
        <v>23</v>
      </c>
      <c r="D2" s="59"/>
      <c r="E2" s="59"/>
      <c r="F2" s="59"/>
      <c r="G2" s="59"/>
      <c r="H2" s="67" t="s">
        <v>20</v>
      </c>
    </row>
    <row r="3" spans="1:8" s="1" customFormat="1" ht="24.95" customHeight="1" x14ac:dyDescent="0.2">
      <c r="A3" s="63"/>
      <c r="B3" s="64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8"/>
    </row>
    <row r="4" spans="1:8" s="1" customFormat="1" x14ac:dyDescent="0.2">
      <c r="A4" s="65"/>
      <c r="B4" s="66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4"/>
      <c r="B5" s="34" t="s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</row>
    <row r="6" spans="1:8" x14ac:dyDescent="0.2">
      <c r="A6" s="25"/>
      <c r="B6" s="35" t="s">
        <v>1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</row>
    <row r="7" spans="1:8" x14ac:dyDescent="0.2">
      <c r="A7" s="24"/>
      <c r="B7" s="34" t="s">
        <v>2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</row>
    <row r="8" spans="1:8" x14ac:dyDescent="0.2">
      <c r="A8" s="24"/>
      <c r="B8" s="34" t="s">
        <v>3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</row>
    <row r="9" spans="1:8" x14ac:dyDescent="0.2">
      <c r="A9" s="24"/>
      <c r="B9" s="34" t="s">
        <v>4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</row>
    <row r="10" spans="1:8" x14ac:dyDescent="0.2">
      <c r="A10" s="25"/>
      <c r="B10" s="35" t="s">
        <v>5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</row>
    <row r="11" spans="1:8" x14ac:dyDescent="0.2">
      <c r="A11" s="31"/>
      <c r="B11" s="34" t="s">
        <v>25</v>
      </c>
      <c r="C11" s="75">
        <v>8366000</v>
      </c>
      <c r="D11" s="76">
        <v>-4044820.55</v>
      </c>
      <c r="E11" s="75">
        <v>4321179.45</v>
      </c>
      <c r="F11" s="75">
        <v>4321179.45</v>
      </c>
      <c r="G11" s="75">
        <v>4302366.1500000004</v>
      </c>
      <c r="H11" s="75">
        <v>-4063633.85</v>
      </c>
    </row>
    <row r="12" spans="1:8" ht="22.5" x14ac:dyDescent="0.2">
      <c r="A12" s="31"/>
      <c r="B12" s="34" t="s">
        <v>26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</row>
    <row r="13" spans="1:8" ht="22.5" x14ac:dyDescent="0.2">
      <c r="A13" s="31"/>
      <c r="B13" s="34" t="s">
        <v>27</v>
      </c>
      <c r="C13" s="75">
        <v>59702006</v>
      </c>
      <c r="D13" s="76">
        <v>15344634.5</v>
      </c>
      <c r="E13" s="75">
        <v>75046640.5</v>
      </c>
      <c r="F13" s="75">
        <v>75046640.5</v>
      </c>
      <c r="G13" s="75">
        <v>75046640.5</v>
      </c>
      <c r="H13" s="75">
        <v>15344634.5</v>
      </c>
    </row>
    <row r="14" spans="1:8" x14ac:dyDescent="0.2">
      <c r="A14" s="24"/>
      <c r="B14" s="34" t="s">
        <v>6</v>
      </c>
      <c r="C14" s="75">
        <v>0</v>
      </c>
      <c r="D14" s="76">
        <v>1561612.57</v>
      </c>
      <c r="E14" s="75">
        <v>1561612.57</v>
      </c>
      <c r="F14" s="75">
        <v>0</v>
      </c>
      <c r="G14" s="75">
        <v>0</v>
      </c>
      <c r="H14" s="75">
        <v>0</v>
      </c>
    </row>
    <row r="15" spans="1:8" x14ac:dyDescent="0.2">
      <c r="A15" s="24"/>
      <c r="C15" s="43"/>
      <c r="D15" s="43"/>
      <c r="E15" s="43"/>
      <c r="F15" s="43"/>
      <c r="G15" s="43"/>
      <c r="H15" s="43"/>
    </row>
    <row r="16" spans="1:8" x14ac:dyDescent="0.2">
      <c r="A16" s="9"/>
      <c r="B16" s="10" t="s">
        <v>14</v>
      </c>
      <c r="C16" s="40">
        <f>SUM(C5:C14)</f>
        <v>68068006</v>
      </c>
      <c r="D16" s="40">
        <f t="shared" ref="D16:H16" si="0">SUM(D5:D14)</f>
        <v>12861426.52</v>
      </c>
      <c r="E16" s="40">
        <f t="shared" si="0"/>
        <v>80929432.519999996</v>
      </c>
      <c r="F16" s="40">
        <f t="shared" si="0"/>
        <v>79367819.950000003</v>
      </c>
      <c r="G16" s="40">
        <f t="shared" si="0"/>
        <v>79349006.650000006</v>
      </c>
      <c r="H16" s="40">
        <f t="shared" si="0"/>
        <v>11281000.65</v>
      </c>
    </row>
    <row r="17" spans="1:8" x14ac:dyDescent="0.2">
      <c r="A17" s="26"/>
      <c r="B17" s="20"/>
      <c r="C17" s="21"/>
      <c r="D17" s="21"/>
      <c r="E17" s="27"/>
      <c r="F17" s="22" t="s">
        <v>22</v>
      </c>
      <c r="G17" s="28"/>
      <c r="H17" s="18"/>
    </row>
    <row r="18" spans="1:8" x14ac:dyDescent="0.2">
      <c r="A18" s="69" t="s">
        <v>24</v>
      </c>
      <c r="B18" s="70"/>
      <c r="C18" s="59" t="s">
        <v>23</v>
      </c>
      <c r="D18" s="59"/>
      <c r="E18" s="59"/>
      <c r="F18" s="59"/>
      <c r="G18" s="59"/>
      <c r="H18" s="67" t="s">
        <v>20</v>
      </c>
    </row>
    <row r="19" spans="1:8" ht="22.5" x14ac:dyDescent="0.2">
      <c r="A19" s="71"/>
      <c r="B19" s="72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8"/>
    </row>
    <row r="20" spans="1:8" x14ac:dyDescent="0.2">
      <c r="A20" s="73"/>
      <c r="B20" s="74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2" t="s">
        <v>28</v>
      </c>
      <c r="B21" s="12"/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x14ac:dyDescent="0.2">
      <c r="A22" s="13"/>
      <c r="B22" s="14" t="s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</row>
    <row r="23" spans="1:8" x14ac:dyDescent="0.2">
      <c r="A23" s="13"/>
      <c r="B23" s="14" t="s">
        <v>1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</row>
    <row r="24" spans="1:8" x14ac:dyDescent="0.2">
      <c r="A24" s="13"/>
      <c r="B24" s="14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</row>
    <row r="25" spans="1:8" x14ac:dyDescent="0.2">
      <c r="A25" s="13"/>
      <c r="B25" s="14" t="s">
        <v>3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</row>
    <row r="26" spans="1:8" x14ac:dyDescent="0.2">
      <c r="A26" s="13"/>
      <c r="B26" s="14" t="s">
        <v>29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</row>
    <row r="27" spans="1:8" x14ac:dyDescent="0.2">
      <c r="A27" s="13"/>
      <c r="B27" s="14" t="s">
        <v>30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</row>
    <row r="28" spans="1:8" ht="22.5" x14ac:dyDescent="0.2">
      <c r="A28" s="13"/>
      <c r="B28" s="14" t="s">
        <v>31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</row>
    <row r="29" spans="1:8" ht="22.5" x14ac:dyDescent="0.2">
      <c r="A29" s="13"/>
      <c r="B29" s="14" t="s">
        <v>27</v>
      </c>
      <c r="C29" s="37"/>
      <c r="D29" s="37"/>
      <c r="E29" s="37"/>
      <c r="F29" s="37"/>
      <c r="G29" s="37"/>
      <c r="H29" s="37"/>
    </row>
    <row r="30" spans="1:8" x14ac:dyDescent="0.2">
      <c r="A30" s="13"/>
      <c r="B30" s="14"/>
      <c r="C30" s="37"/>
      <c r="D30" s="37"/>
      <c r="E30" s="37"/>
      <c r="F30" s="37"/>
      <c r="G30" s="37"/>
      <c r="H30" s="37"/>
    </row>
    <row r="31" spans="1:8" x14ac:dyDescent="0.2">
      <c r="A31" s="32" t="s">
        <v>7</v>
      </c>
      <c r="B31" s="12"/>
      <c r="C31" s="38">
        <f>+C32+C33+C34+C35</f>
        <v>68068006</v>
      </c>
      <c r="D31" s="38">
        <f t="shared" ref="D31:H31" si="1">+D32+D33+D34+D35</f>
        <v>11299813.949999999</v>
      </c>
      <c r="E31" s="38">
        <f t="shared" si="1"/>
        <v>79367819.950000003</v>
      </c>
      <c r="F31" s="38">
        <f t="shared" si="1"/>
        <v>79367819.950000003</v>
      </c>
      <c r="G31" s="38">
        <f t="shared" si="1"/>
        <v>79349006.650000006</v>
      </c>
      <c r="H31" s="38">
        <f t="shared" si="1"/>
        <v>11281000.65</v>
      </c>
    </row>
    <row r="32" spans="1:8" x14ac:dyDescent="0.2">
      <c r="A32" s="13"/>
      <c r="B32" s="14" t="s">
        <v>1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</row>
    <row r="33" spans="1:8" x14ac:dyDescent="0.2">
      <c r="A33" s="13"/>
      <c r="B33" s="14" t="s">
        <v>32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</row>
    <row r="34" spans="1:8" x14ac:dyDescent="0.2">
      <c r="A34" s="13"/>
      <c r="B34" s="14" t="s">
        <v>33</v>
      </c>
      <c r="C34" s="37">
        <v>8366000</v>
      </c>
      <c r="D34" s="37">
        <v>-4044820.55</v>
      </c>
      <c r="E34" s="37">
        <v>4321179.45</v>
      </c>
      <c r="F34" s="37">
        <v>4321179.45</v>
      </c>
      <c r="G34" s="37">
        <v>4302366.1500000004</v>
      </c>
      <c r="H34" s="37">
        <v>-4063633.85</v>
      </c>
    </row>
    <row r="35" spans="1:8" ht="22.5" x14ac:dyDescent="0.2">
      <c r="A35" s="13"/>
      <c r="B35" s="14" t="s">
        <v>27</v>
      </c>
      <c r="C35" s="37">
        <v>59702006</v>
      </c>
      <c r="D35" s="37">
        <v>15344634.5</v>
      </c>
      <c r="E35" s="37">
        <v>75046640.5</v>
      </c>
      <c r="F35" s="37">
        <v>75046640.5</v>
      </c>
      <c r="G35" s="37">
        <v>75046640.5</v>
      </c>
      <c r="H35" s="37">
        <v>15344634.5</v>
      </c>
    </row>
    <row r="36" spans="1:8" x14ac:dyDescent="0.2">
      <c r="A36" s="13"/>
      <c r="B36" s="14"/>
      <c r="C36" s="37"/>
      <c r="D36" s="37"/>
      <c r="E36" s="37"/>
      <c r="F36" s="37"/>
      <c r="G36" s="37"/>
      <c r="H36" s="37"/>
    </row>
    <row r="37" spans="1:8" x14ac:dyDescent="0.2">
      <c r="A37" s="33" t="s">
        <v>34</v>
      </c>
      <c r="B37" s="15"/>
      <c r="C37" s="38">
        <f>+C38</f>
        <v>0</v>
      </c>
      <c r="D37" s="38">
        <f t="shared" ref="D37:H37" si="2">+D38</f>
        <v>1561612.57</v>
      </c>
      <c r="E37" s="38">
        <f t="shared" si="2"/>
        <v>1561612.57</v>
      </c>
      <c r="F37" s="38">
        <f t="shared" si="2"/>
        <v>0</v>
      </c>
      <c r="G37" s="38">
        <f t="shared" si="2"/>
        <v>0</v>
      </c>
      <c r="H37" s="38">
        <f t="shared" si="2"/>
        <v>0</v>
      </c>
    </row>
    <row r="38" spans="1:8" x14ac:dyDescent="0.2">
      <c r="A38" s="11"/>
      <c r="B38" s="14" t="s">
        <v>6</v>
      </c>
      <c r="C38" s="77">
        <v>0</v>
      </c>
      <c r="D38" s="77">
        <v>1561612.57</v>
      </c>
      <c r="E38" s="77">
        <v>1561612.57</v>
      </c>
      <c r="F38" s="77">
        <v>0</v>
      </c>
      <c r="G38" s="77">
        <v>0</v>
      </c>
      <c r="H38" s="77">
        <v>0</v>
      </c>
    </row>
    <row r="39" spans="1:8" x14ac:dyDescent="0.2">
      <c r="A39" s="16"/>
      <c r="B39" s="17" t="s">
        <v>14</v>
      </c>
      <c r="C39" s="39">
        <f>+C31+C37</f>
        <v>68068006</v>
      </c>
      <c r="D39" s="39">
        <f t="shared" ref="D39:H39" si="3">+D31+D37</f>
        <v>12861426.52</v>
      </c>
      <c r="E39" s="39">
        <f t="shared" si="3"/>
        <v>80929432.519999996</v>
      </c>
      <c r="F39" s="39">
        <f t="shared" si="3"/>
        <v>79367819.950000003</v>
      </c>
      <c r="G39" s="39">
        <f t="shared" si="3"/>
        <v>79349006.650000006</v>
      </c>
      <c r="H39" s="39">
        <f t="shared" si="3"/>
        <v>11281000.65</v>
      </c>
    </row>
    <row r="40" spans="1:8" x14ac:dyDescent="0.2">
      <c r="A40" s="19"/>
      <c r="B40" s="20"/>
      <c r="C40" s="21"/>
      <c r="D40" s="21"/>
      <c r="E40" s="21"/>
      <c r="F40" s="22" t="s">
        <v>22</v>
      </c>
      <c r="G40" s="23"/>
      <c r="H40" s="18"/>
    </row>
    <row r="41" spans="1:8" x14ac:dyDescent="0.2">
      <c r="B41" s="44" t="s">
        <v>38</v>
      </c>
      <c r="C41" s="45"/>
      <c r="D41" s="45"/>
      <c r="E41" s="46"/>
      <c r="F41" s="47"/>
      <c r="G41" s="48"/>
    </row>
    <row r="42" spans="1:8" x14ac:dyDescent="0.2">
      <c r="B42" s="49"/>
      <c r="C42" s="45"/>
      <c r="D42" s="45"/>
      <c r="E42" s="50"/>
      <c r="F42" s="47"/>
      <c r="G42" s="48"/>
    </row>
    <row r="43" spans="1:8" x14ac:dyDescent="0.2">
      <c r="B43" s="51"/>
      <c r="C43" s="52"/>
      <c r="D43" s="51"/>
      <c r="E43" s="50"/>
      <c r="F43" s="47"/>
      <c r="G43" s="48"/>
    </row>
    <row r="44" spans="1:8" x14ac:dyDescent="0.2">
      <c r="B44" s="51"/>
      <c r="C44" s="52"/>
      <c r="D44" s="51"/>
      <c r="E44" s="50"/>
      <c r="F44" s="47"/>
      <c r="G44" s="48"/>
    </row>
    <row r="45" spans="1:8" x14ac:dyDescent="0.2">
      <c r="B45" s="51"/>
      <c r="C45" s="52"/>
      <c r="D45" s="51"/>
      <c r="E45" s="50"/>
      <c r="F45" s="47"/>
      <c r="G45" s="48"/>
    </row>
    <row r="46" spans="1:8" x14ac:dyDescent="0.2">
      <c r="B46" s="51"/>
      <c r="C46" s="52"/>
      <c r="D46" s="51"/>
      <c r="E46" s="50"/>
      <c r="F46" s="47"/>
      <c r="G46" s="48"/>
    </row>
    <row r="47" spans="1:8" x14ac:dyDescent="0.2">
      <c r="B47" s="51"/>
      <c r="C47" s="52"/>
      <c r="D47" s="51"/>
      <c r="E47" s="50"/>
      <c r="F47" s="47"/>
      <c r="G47" s="48"/>
    </row>
    <row r="48" spans="1:8" x14ac:dyDescent="0.2">
      <c r="B48" s="53"/>
      <c r="C48" s="51"/>
      <c r="D48" s="51"/>
      <c r="E48" s="50"/>
      <c r="F48" s="47"/>
      <c r="G48" s="48"/>
    </row>
    <row r="49" spans="2:7" x14ac:dyDescent="0.2">
      <c r="B49" s="54"/>
      <c r="C49" s="51"/>
      <c r="D49" s="53"/>
      <c r="E49" s="50"/>
      <c r="F49" s="47"/>
      <c r="G49" s="48"/>
    </row>
    <row r="50" spans="2:7" ht="45" customHeight="1" x14ac:dyDescent="0.2">
      <c r="B50" s="55" t="s">
        <v>41</v>
      </c>
      <c r="C50" s="56"/>
      <c r="D50" s="48"/>
      <c r="E50" s="57" t="s">
        <v>39</v>
      </c>
      <c r="F50" s="57"/>
      <c r="G50" s="57"/>
    </row>
    <row r="52" spans="2:7" ht="22.5" x14ac:dyDescent="0.2">
      <c r="B52" s="29" t="s">
        <v>35</v>
      </c>
    </row>
    <row r="53" spans="2:7" x14ac:dyDescent="0.2">
      <c r="B53" s="30" t="s">
        <v>36</v>
      </c>
    </row>
    <row r="54" spans="2:7" x14ac:dyDescent="0.2">
      <c r="B54" s="30" t="s">
        <v>37</v>
      </c>
    </row>
  </sheetData>
  <sheetProtection formatCells="0" formatColumns="0" formatRows="0" insertRows="0" autoFilter="0"/>
  <mergeCells count="8">
    <mergeCell ref="E50:G50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horizontalDpi="4294967293" verticalDpi="4294967293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2021-10-21T21:03:51Z</cp:lastPrinted>
  <dcterms:created xsi:type="dcterms:W3CDTF">2012-12-11T20:48:19Z</dcterms:created>
  <dcterms:modified xsi:type="dcterms:W3CDTF">2022-01-20T17:32:32Z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